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<sst xmlns="http://schemas.openxmlformats.org/spreadsheetml/2006/main" count="175" uniqueCount="62">
  <si>
    <t>Категории</t>
  </si>
  <si>
    <t>цены/поставщики</t>
  </si>
  <si>
    <t>начальная цена***</t>
  </si>
  <si>
    <t>средняя цена**</t>
  </si>
  <si>
    <t>кол-во товара</t>
  </si>
  <si>
    <t>Цена за ед.товара</t>
  </si>
  <si>
    <t>х</t>
  </si>
  <si>
    <t>Кол-во товара</t>
  </si>
  <si>
    <t>Цена за ед.товара**</t>
  </si>
  <si>
    <t>Итого</t>
  </si>
  <si>
    <t>Дата сбора данных</t>
  </si>
  <si>
    <t>Срок действия цен</t>
  </si>
  <si>
    <t>Сетка баскетбольная</t>
  </si>
  <si>
    <t>Пластиковая закрытая чаша на хромированной опоре</t>
  </si>
  <si>
    <t>Характеристики товара</t>
  </si>
  <si>
    <t>Наименование товара</t>
  </si>
  <si>
    <t xml:space="preserve">Мяч баскетбольный  профессиональный    №6  </t>
  </si>
  <si>
    <t xml:space="preserve">Мяч баскетбольный  профессиональный  №5 </t>
  </si>
  <si>
    <t xml:space="preserve">Для игры  в зале . Размер-5.Тип соединения панелей-клееный, не менее 8 панелей, материал покрышки- композитная синтетическая кожа на основе полиуретана. Материал камеры- бутил, материал обмотки  камеры -нейлон. Каждый мяч в накачанном виде упакован в фирменную картонную упаковку.
</t>
  </si>
  <si>
    <t xml:space="preserve">Для игры  в зале . Размер-6.Тип соединения панелей-клееный, не менее 8 панелей, материал покрышки- композитная синтетическая кожа на основе полиуретана. Материал камеры- бутил, материал обмотки  камеры -нейлон. Каждый мяч в накачанном виде упакован в фирменную картонную упаковку.
</t>
  </si>
  <si>
    <t>Мяч волейбольный</t>
  </si>
  <si>
    <t xml:space="preserve">Цвет основной-желтый, цвет дополнительный -синий.Уровень игры-профессиональный Сертификат: FIVB Approved Тип соединения панелей-клееный Количество панелей не менее 8.Материал покрышки-синт. кожа (микрофибра) Материал камеры- бутил, Материал обмотки камеры- нейлон
</t>
  </si>
  <si>
    <t>Медицинбол 2 кг</t>
  </si>
  <si>
    <t>Чехол изготовлен из тента, наполнитель резиновая крошка, вес не менее 2 кг.  Диаметр мяча медбол не менее 17 см.  Оболочка мяча  из тента не менее 1,6-2,2 мм.Наполнитель смесь тяжелой резиновой крошки .</t>
  </si>
  <si>
    <t xml:space="preserve">Мяч для большого тенниса </t>
  </si>
  <si>
    <t xml:space="preserve">Материал-резина обтянутая тканью, размер не более 6,67 см, вес не более 58,5 гр, цвет желтый.
</t>
  </si>
  <si>
    <t>Конус разметочный</t>
  </si>
  <si>
    <t>Материал пластик, высота не менее 30 см и не более 50 см</t>
  </si>
  <si>
    <t>Клюшка хоккейная юношеская</t>
  </si>
  <si>
    <t xml:space="preserve">Ручка - осина, стеклоуглеламинат,  шпон твердолиственных пород. Крюк -на поверхности и внутри шпон твердолиственных пород, внутри АБС-клин, стеклоткань, сверху армировано высокопрочной стеклосеткой
</t>
  </si>
  <si>
    <t>Клюшка хоккейная вратарская</t>
  </si>
  <si>
    <t xml:space="preserve">Ручка: многослойный шпон твердолиственных пород.Износостойкий крюк загнутый, повышенной прочности:шпон твердолиственных пород АБС-клин стеклоткань охватывающее армирование стеклосеткой.
</t>
  </si>
  <si>
    <t>Шайба хоккейная</t>
  </si>
  <si>
    <t>Шайба должна быть  из вулканизированной резины или другого одобренного ИИХФ материала, черного цвета.Диаметр не менее 7,62 см.Толщина не менее 2,54 см.Вес не менее 105-185 г.</t>
  </si>
  <si>
    <t>Мяч для мини-футбола № 4</t>
  </si>
  <si>
    <t>Футбольный мяч, цвет переливающийся из натуральной кожи. Кожа покрыта ламинированным полиуретаном из тончайших эластичных, нейлоновых волокон бело-черно-оранжевого цвета. Размер № 4 предназначен для игры в спортивном зале на очень жестких покрытиях. Покрышка из натуральной кожи. Внутри покрышки не менее 4 подкладочных слоя из натуральной кожи и латексная, цельная камера. Покрышка мяча состоит не менее чем из 20 панелей, которые сшиты между собой ручным способом.</t>
  </si>
  <si>
    <t>Пригруз для ног</t>
  </si>
  <si>
    <r>
      <rPr>
        <i/>
        <sz val="11"/>
        <color indexed="8"/>
        <rFont val="Calibri"/>
        <family val="2"/>
      </rPr>
      <t xml:space="preserve">Утяжелители с креплениями материал – иск. кожа или нейлон или облегченный нейлон или неопрен или  полиэстер Крепление - ремни с пряжками или липучки. Наполнение - металлические окатыши или песок или  металлические бруски 1 кг
</t>
    </r>
    <r>
      <rPr>
        <b/>
        <sz val="11"/>
        <color indexed="8"/>
        <rFont val="Calibri"/>
        <family val="2"/>
      </rPr>
      <t xml:space="preserve">
</t>
    </r>
  </si>
  <si>
    <t>Гриф</t>
  </si>
  <si>
    <t>Гриф для штанги хромированный, длина не менее 1250мм гладкая втулка не менее 50 мм, вес не более 12,5 кг</t>
  </si>
  <si>
    <t>Магнезница</t>
  </si>
  <si>
    <t>Сетка баскетбольная размер ячейки 40 х 40 мм, толщина нити – 5 мм, цвет – белый.Соответствует стандартам Европейского комитета по стандартизации инвентаря для спорта.</t>
  </si>
  <si>
    <t>Скакалка</t>
  </si>
  <si>
    <t>Длина не менее 2,0м шнур из резины, ручка пластмасса. Диаметр ручки не менее 16мм.</t>
  </si>
  <si>
    <t>Бинты на колени</t>
  </si>
  <si>
    <t xml:space="preserve">Комплект из 2 бинтов. Бинт изготовлен из высокопрочных материалов (80% полиэстер, 20% каучука), широкая липучка. Бинт надёжно фиксирует коленный сустав, обеспечивает статичность необходимого  положения, снимает напряжение и усталость голени и бедра. Ширина не менее 8см, длина не менее 2м.В комплект входит чехол для бинтов с застежкой на молнии.
</t>
  </si>
  <si>
    <t>Бинты на руки</t>
  </si>
  <si>
    <t xml:space="preserve">Комплект из 2 бинтов. Бинт изготовлен из высокопрочных материалов (80% полиэстер, 20% каучука)длина не менее 51 см, ширина не менее 8 см средней жесткости.В комплект входит чехол для бинтов с застежкой на молнии.
</t>
  </si>
  <si>
    <t>С 01.10. до 30.11.2012</t>
  </si>
  <si>
    <t>Номер поставщика, указанный в таблице</t>
  </si>
  <si>
    <t>Наименование поставщика</t>
  </si>
  <si>
    <t>Контактная информация(Тел./факс, адрес электронной почты  или адрес) или наименование источника информации</t>
  </si>
  <si>
    <t xml:space="preserve">ООО "Продиз-М" </t>
  </si>
  <si>
    <t>109263, г. Москва, ул. Шкулёва, д. 15/18, Тел: (499) 742 35 85 (телефонный опрос)</t>
  </si>
  <si>
    <t>ПБОЮЛ Корюков А.А</t>
  </si>
  <si>
    <t>628260, г. Югорск, ул.Труда, д. 14,   8(34675) 7-60-33   (телефонный опрос)</t>
  </si>
  <si>
    <t>Исполнитель начальник отдела по работе с населением  Л.Ю.Коломиец</t>
  </si>
  <si>
    <t>ООО "Спортивный мир АТЕМИ"</t>
  </si>
  <si>
    <t>142116, Московская обл., г. Подольск, ул. Комсомольская, д.1,  8495(744-75-50)(телефонный опрос)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</si>
  <si>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>руководителя  Лысенко А.А.</t>
    </r>
    <r>
      <rPr>
        <sz val="11"/>
        <color indexed="8"/>
        <rFont val="Times New Roman"/>
        <family val="1"/>
      </rPr>
      <t xml:space="preserve">  Подпись ______________________</t>
    </r>
  </si>
  <si>
    <t>Дата составления сводной  таблицы  29.10.2012 г.</t>
  </si>
  <si>
    <t>Обоснование начальной(максимальной) цены контракта на поставку спортивного инвентаря для                                                       МБУ " ФСК "Юность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</si>
</sst>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6.5"/>
      <color indexed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2"/>
      <color rgb="FF0033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8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44" fontId="5" fillId="0" borderId="15" xfId="43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2" fontId="3" fillId="0" borderId="24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37" fillId="0" borderId="17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2" fontId="2" fillId="0" borderId="23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2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2" fontId="0" fillId="32" borderId="17" xfId="0" applyNumberFormat="1" applyFill="1" applyBorder="1" applyAlignment="1">
      <alignment horizontal="center"/>
    </xf>
    <xf numFmtId="2" fontId="0" fillId="32" borderId="2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9"/>
  <sheetViews>
    <sheetView tabSelected="1" zoomScale="80" zoomScaleNormal="80" zoomScalePageLayoutView="0" workbookViewId="0" topLeftCell="A34">
      <selection activeCell="B45" sqref="B45:E45"/>
    </sheetView>
  </sheetViews>
  <sheetFormatPr defaultColWidth="9.140625" defaultRowHeight="15"/>
  <cols>
    <col min="1" max="1" width="27.00390625" style="0" customWidth="1"/>
    <col min="2" max="2" width="24.7109375" style="0" customWidth="1"/>
    <col min="3" max="3" width="25.8515625" style="0" customWidth="1"/>
    <col min="4" max="5" width="24.8515625" style="0" customWidth="1"/>
    <col min="6" max="6" width="21.28125" style="0" customWidth="1"/>
    <col min="7" max="7" width="15.7109375" style="0" customWidth="1"/>
  </cols>
  <sheetData>
    <row r="2" spans="1:5" ht="46.5" customHeight="1">
      <c r="A2" s="34" t="s">
        <v>61</v>
      </c>
      <c r="B2" s="34"/>
      <c r="C2" s="34"/>
      <c r="D2" s="34"/>
      <c r="E2" s="34"/>
    </row>
    <row r="3" spans="1:7" ht="22.5" customHeight="1">
      <c r="A3" s="57" t="s">
        <v>0</v>
      </c>
      <c r="B3" s="57" t="s">
        <v>1</v>
      </c>
      <c r="C3" s="57"/>
      <c r="D3" s="57"/>
      <c r="E3" s="68" t="s">
        <v>3</v>
      </c>
      <c r="F3" s="57" t="s">
        <v>2</v>
      </c>
      <c r="G3" s="57"/>
    </row>
    <row r="4" spans="1:7" ht="24" customHeight="1">
      <c r="A4" s="57"/>
      <c r="B4" s="1">
        <v>1</v>
      </c>
      <c r="C4" s="1">
        <v>2</v>
      </c>
      <c r="D4" s="1">
        <v>3</v>
      </c>
      <c r="E4" s="68"/>
      <c r="F4" s="57"/>
      <c r="G4" s="57"/>
    </row>
    <row r="5" spans="1:7" ht="25.5" customHeight="1">
      <c r="A5" s="2" t="s">
        <v>15</v>
      </c>
      <c r="B5" s="46" t="s">
        <v>17</v>
      </c>
      <c r="C5" s="47"/>
      <c r="D5" s="47"/>
      <c r="E5" s="47"/>
      <c r="F5" s="57" t="s">
        <v>6</v>
      </c>
      <c r="G5" s="57"/>
    </row>
    <row r="6" spans="1:7" ht="45" customHeight="1">
      <c r="A6" s="7" t="s">
        <v>14</v>
      </c>
      <c r="B6" s="53" t="s">
        <v>18</v>
      </c>
      <c r="C6" s="54"/>
      <c r="D6" s="54"/>
      <c r="E6" s="55"/>
      <c r="F6" s="50"/>
      <c r="G6" s="51"/>
    </row>
    <row r="7" spans="1:7" ht="13.5" customHeight="1">
      <c r="A7" s="1" t="s">
        <v>4</v>
      </c>
      <c r="B7" s="57">
        <v>20</v>
      </c>
      <c r="C7" s="57"/>
      <c r="D7" s="57"/>
      <c r="E7" s="57"/>
      <c r="F7" s="57" t="s">
        <v>6</v>
      </c>
      <c r="G7" s="57"/>
    </row>
    <row r="8" spans="1:7" ht="15">
      <c r="A8" s="1" t="s">
        <v>8</v>
      </c>
      <c r="B8" s="6">
        <v>1400</v>
      </c>
      <c r="C8" s="6">
        <v>1500</v>
      </c>
      <c r="D8" s="6">
        <v>1600</v>
      </c>
      <c r="E8" s="6">
        <f>(B8+C8+D8)/3</f>
        <v>1500</v>
      </c>
      <c r="F8" s="56">
        <f>(B8+C8+D8)/3</f>
        <v>1500</v>
      </c>
      <c r="G8" s="56"/>
    </row>
    <row r="9" spans="1:7" s="77" customFormat="1" ht="15">
      <c r="A9" s="74" t="s">
        <v>9</v>
      </c>
      <c r="B9" s="75">
        <f>B8*B7</f>
        <v>28000</v>
      </c>
      <c r="C9" s="75">
        <f>C8*B7</f>
        <v>30000</v>
      </c>
      <c r="D9" s="75">
        <f>D8*B7</f>
        <v>32000</v>
      </c>
      <c r="E9" s="75">
        <f>(D9+C9+B9)/3</f>
        <v>30000</v>
      </c>
      <c r="F9" s="76">
        <f>(B9+C9+D9)/3</f>
        <v>30000</v>
      </c>
      <c r="G9" s="76"/>
    </row>
    <row r="10" spans="1:7" ht="35.25" customHeight="1">
      <c r="A10" s="2" t="s">
        <v>15</v>
      </c>
      <c r="B10" s="46" t="s">
        <v>16</v>
      </c>
      <c r="C10" s="47"/>
      <c r="D10" s="47"/>
      <c r="E10" s="47"/>
      <c r="F10" s="57" t="s">
        <v>6</v>
      </c>
      <c r="G10" s="57"/>
    </row>
    <row r="11" spans="1:7" ht="59.25" customHeight="1">
      <c r="A11" s="7" t="s">
        <v>14</v>
      </c>
      <c r="B11" s="53" t="s">
        <v>19</v>
      </c>
      <c r="C11" s="54"/>
      <c r="D11" s="54"/>
      <c r="E11" s="55"/>
      <c r="F11" s="50"/>
      <c r="G11" s="51"/>
    </row>
    <row r="12" spans="1:7" ht="15">
      <c r="A12" s="1" t="s">
        <v>7</v>
      </c>
      <c r="B12" s="57">
        <v>10</v>
      </c>
      <c r="C12" s="57"/>
      <c r="D12" s="57"/>
      <c r="E12" s="57"/>
      <c r="F12" s="57" t="s">
        <v>6</v>
      </c>
      <c r="G12" s="57"/>
    </row>
    <row r="13" spans="1:7" ht="15">
      <c r="A13" s="1" t="s">
        <v>8</v>
      </c>
      <c r="B13" s="3">
        <v>1500</v>
      </c>
      <c r="C13" s="3">
        <v>2000</v>
      </c>
      <c r="D13" s="3">
        <v>2500</v>
      </c>
      <c r="E13" s="3">
        <f>(B13+C13+D13)/3</f>
        <v>2000</v>
      </c>
      <c r="F13" s="66">
        <v>2000</v>
      </c>
      <c r="G13" s="67"/>
    </row>
    <row r="14" spans="1:7" s="77" customFormat="1" ht="15">
      <c r="A14" s="74" t="s">
        <v>9</v>
      </c>
      <c r="B14" s="78">
        <f>B13*B12</f>
        <v>15000</v>
      </c>
      <c r="C14" s="79">
        <f>C13*B12</f>
        <v>20000</v>
      </c>
      <c r="D14" s="79">
        <f>D13*B12</f>
        <v>25000</v>
      </c>
      <c r="E14" s="79">
        <f>(D14+C14+B14)/3</f>
        <v>20000</v>
      </c>
      <c r="F14" s="80">
        <f>(B14+C14+D14)/3</f>
        <v>20000</v>
      </c>
      <c r="G14" s="81"/>
    </row>
    <row r="15" spans="1:7" ht="21" customHeight="1">
      <c r="A15" s="2" t="s">
        <v>15</v>
      </c>
      <c r="B15" s="46" t="s">
        <v>20</v>
      </c>
      <c r="C15" s="47"/>
      <c r="D15" s="47"/>
      <c r="E15" s="47"/>
      <c r="F15" s="57" t="s">
        <v>6</v>
      </c>
      <c r="G15" s="57"/>
    </row>
    <row r="16" spans="1:7" ht="48.75" customHeight="1">
      <c r="A16" s="7" t="s">
        <v>14</v>
      </c>
      <c r="B16" s="53" t="s">
        <v>21</v>
      </c>
      <c r="C16" s="54"/>
      <c r="D16" s="54"/>
      <c r="E16" s="55"/>
      <c r="F16" s="50"/>
      <c r="G16" s="51"/>
    </row>
    <row r="17" spans="1:7" ht="15">
      <c r="A17" s="1" t="s">
        <v>4</v>
      </c>
      <c r="B17" s="57">
        <v>10</v>
      </c>
      <c r="C17" s="57"/>
      <c r="D17" s="57"/>
      <c r="E17" s="57"/>
      <c r="F17" s="57" t="s">
        <v>6</v>
      </c>
      <c r="G17" s="57"/>
    </row>
    <row r="18" spans="1:7" ht="15">
      <c r="A18" s="1" t="s">
        <v>8</v>
      </c>
      <c r="B18" s="3">
        <v>1400</v>
      </c>
      <c r="C18" s="3">
        <v>1500</v>
      </c>
      <c r="D18" s="3">
        <v>1600</v>
      </c>
      <c r="E18" s="3">
        <f>(B18+C18+D18)/3</f>
        <v>1500</v>
      </c>
      <c r="F18" s="56">
        <v>2600</v>
      </c>
      <c r="G18" s="56"/>
    </row>
    <row r="19" spans="1:7" s="77" customFormat="1" ht="15">
      <c r="A19" s="74" t="s">
        <v>9</v>
      </c>
      <c r="B19" s="78">
        <f>B18*B17</f>
        <v>14000</v>
      </c>
      <c r="C19" s="79">
        <f>C18*B17</f>
        <v>15000</v>
      </c>
      <c r="D19" s="79">
        <f>D18*B17</f>
        <v>16000</v>
      </c>
      <c r="E19" s="79">
        <f>(D19+C19+B19)/3</f>
        <v>15000</v>
      </c>
      <c r="F19" s="80">
        <v>15000</v>
      </c>
      <c r="G19" s="81"/>
    </row>
    <row r="20" spans="1:7" ht="22.5" customHeight="1">
      <c r="A20" s="2" t="s">
        <v>15</v>
      </c>
      <c r="B20" s="48" t="s">
        <v>22</v>
      </c>
      <c r="C20" s="49"/>
      <c r="D20" s="49"/>
      <c r="E20" s="49"/>
      <c r="F20" s="57" t="s">
        <v>6</v>
      </c>
      <c r="G20" s="57"/>
    </row>
    <row r="21" spans="1:7" ht="48.75" customHeight="1">
      <c r="A21" s="2" t="s">
        <v>14</v>
      </c>
      <c r="B21" s="43" t="s">
        <v>23</v>
      </c>
      <c r="C21" s="44"/>
      <c r="D21" s="44"/>
      <c r="E21" s="52"/>
      <c r="F21" s="50"/>
      <c r="G21" s="51"/>
    </row>
    <row r="22" spans="1:7" ht="15">
      <c r="A22" s="1" t="s">
        <v>4</v>
      </c>
      <c r="B22" s="45">
        <v>10</v>
      </c>
      <c r="C22" s="45"/>
      <c r="D22" s="45"/>
      <c r="E22" s="45"/>
      <c r="F22" s="57" t="s">
        <v>6</v>
      </c>
      <c r="G22" s="57"/>
    </row>
    <row r="23" spans="1:7" ht="15">
      <c r="A23" s="1" t="s">
        <v>5</v>
      </c>
      <c r="B23" s="3">
        <v>1400</v>
      </c>
      <c r="C23" s="3">
        <v>1500</v>
      </c>
      <c r="D23" s="3">
        <v>1600</v>
      </c>
      <c r="E23" s="3">
        <f>(B23+C23+D23)/3</f>
        <v>1500</v>
      </c>
      <c r="F23" s="56">
        <v>1500</v>
      </c>
      <c r="G23" s="56"/>
    </row>
    <row r="24" spans="1:7" s="77" customFormat="1" ht="15">
      <c r="A24" s="74" t="s">
        <v>9</v>
      </c>
      <c r="B24" s="79">
        <f>B23*B22</f>
        <v>14000</v>
      </c>
      <c r="C24" s="79">
        <f>C23*B22</f>
        <v>15000</v>
      </c>
      <c r="D24" s="79">
        <f>D23*B22</f>
        <v>16000</v>
      </c>
      <c r="E24" s="79">
        <f>(D24+C24+B24)/3</f>
        <v>15000</v>
      </c>
      <c r="F24" s="80">
        <v>15000</v>
      </c>
      <c r="G24" s="81"/>
    </row>
    <row r="25" spans="1:7" ht="15">
      <c r="A25" s="2" t="s">
        <v>15</v>
      </c>
      <c r="B25" s="64" t="s">
        <v>24</v>
      </c>
      <c r="C25" s="65"/>
      <c r="D25" s="65"/>
      <c r="E25" s="65"/>
      <c r="F25" s="57" t="s">
        <v>6</v>
      </c>
      <c r="G25" s="57"/>
    </row>
    <row r="26" spans="1:7" ht="33" customHeight="1">
      <c r="A26" s="2" t="s">
        <v>14</v>
      </c>
      <c r="B26" s="43" t="s">
        <v>25</v>
      </c>
      <c r="C26" s="44"/>
      <c r="D26" s="44"/>
      <c r="E26" s="52"/>
      <c r="F26" s="50"/>
      <c r="G26" s="51"/>
    </row>
    <row r="27" spans="1:7" ht="15">
      <c r="A27" s="1" t="s">
        <v>4</v>
      </c>
      <c r="B27" s="45">
        <v>40</v>
      </c>
      <c r="C27" s="45"/>
      <c r="D27" s="45"/>
      <c r="E27" s="45"/>
      <c r="F27" s="57" t="s">
        <v>6</v>
      </c>
      <c r="G27" s="57"/>
    </row>
    <row r="28" spans="1:7" ht="15">
      <c r="A28" s="1" t="s">
        <v>5</v>
      </c>
      <c r="B28" s="3">
        <v>40</v>
      </c>
      <c r="C28" s="3">
        <v>50</v>
      </c>
      <c r="D28" s="3">
        <v>60</v>
      </c>
      <c r="E28" s="3">
        <f>(B28+C28+D28)/3</f>
        <v>50</v>
      </c>
      <c r="F28" s="56">
        <v>50</v>
      </c>
      <c r="G28" s="56"/>
    </row>
    <row r="29" spans="1:7" s="77" customFormat="1" ht="15">
      <c r="A29" s="74" t="s">
        <v>9</v>
      </c>
      <c r="B29" s="79">
        <f>B28*B27</f>
        <v>1600</v>
      </c>
      <c r="C29" s="79">
        <f>C28*B27</f>
        <v>2000</v>
      </c>
      <c r="D29" s="79">
        <f>D28*B27</f>
        <v>2400</v>
      </c>
      <c r="E29" s="79">
        <f>(D29+C29+B29)/3</f>
        <v>2000</v>
      </c>
      <c r="F29" s="80">
        <f>F28*B27</f>
        <v>2000</v>
      </c>
      <c r="G29" s="81"/>
    </row>
    <row r="30" spans="1:7" ht="23.25" customHeight="1">
      <c r="A30" s="2" t="s">
        <v>15</v>
      </c>
      <c r="B30" s="48" t="s">
        <v>26</v>
      </c>
      <c r="C30" s="49"/>
      <c r="D30" s="49"/>
      <c r="E30" s="49"/>
      <c r="F30" s="57" t="s">
        <v>6</v>
      </c>
      <c r="G30" s="57"/>
    </row>
    <row r="31" spans="1:7" ht="25.5" customHeight="1">
      <c r="A31" s="2" t="s">
        <v>14</v>
      </c>
      <c r="B31" s="43" t="s">
        <v>27</v>
      </c>
      <c r="C31" s="44"/>
      <c r="D31" s="44"/>
      <c r="E31" s="52"/>
      <c r="F31" s="50"/>
      <c r="G31" s="51"/>
    </row>
    <row r="32" spans="1:7" ht="15">
      <c r="A32" s="1" t="s">
        <v>4</v>
      </c>
      <c r="B32" s="45">
        <v>20</v>
      </c>
      <c r="C32" s="45"/>
      <c r="D32" s="45"/>
      <c r="E32" s="45"/>
      <c r="F32" s="57" t="s">
        <v>6</v>
      </c>
      <c r="G32" s="57"/>
    </row>
    <row r="33" spans="1:7" ht="15">
      <c r="A33" s="1" t="s">
        <v>5</v>
      </c>
      <c r="B33" s="3">
        <v>150</v>
      </c>
      <c r="C33" s="3">
        <v>200</v>
      </c>
      <c r="D33" s="3">
        <v>250</v>
      </c>
      <c r="E33" s="3">
        <f>(B33+C33+D33)/3</f>
        <v>200</v>
      </c>
      <c r="F33" s="56">
        <v>200</v>
      </c>
      <c r="G33" s="56"/>
    </row>
    <row r="34" spans="1:7" s="77" customFormat="1" ht="15">
      <c r="A34" s="74" t="s">
        <v>9</v>
      </c>
      <c r="B34" s="79">
        <f>B33*B32</f>
        <v>3000</v>
      </c>
      <c r="C34" s="79">
        <f>C33*B32</f>
        <v>4000</v>
      </c>
      <c r="D34" s="79">
        <f>D33*B32</f>
        <v>5000</v>
      </c>
      <c r="E34" s="79">
        <f>(D34+C34+B34)/3</f>
        <v>4000</v>
      </c>
      <c r="F34" s="80">
        <f>F33*B32</f>
        <v>4000</v>
      </c>
      <c r="G34" s="81"/>
    </row>
    <row r="35" spans="1:7" ht="15.75" customHeight="1">
      <c r="A35" s="2" t="s">
        <v>15</v>
      </c>
      <c r="B35" s="46" t="s">
        <v>28</v>
      </c>
      <c r="C35" s="47"/>
      <c r="D35" s="47"/>
      <c r="E35" s="47"/>
      <c r="F35" s="57" t="s">
        <v>6</v>
      </c>
      <c r="G35" s="57"/>
    </row>
    <row r="36" spans="1:7" ht="48.75" customHeight="1">
      <c r="A36" s="2" t="s">
        <v>14</v>
      </c>
      <c r="B36" s="53" t="s">
        <v>29</v>
      </c>
      <c r="C36" s="54"/>
      <c r="D36" s="54"/>
      <c r="E36" s="55"/>
      <c r="F36" s="50"/>
      <c r="G36" s="51"/>
    </row>
    <row r="37" spans="1:7" ht="13.5" customHeight="1">
      <c r="A37" s="1" t="s">
        <v>4</v>
      </c>
      <c r="B37" s="57">
        <v>60</v>
      </c>
      <c r="C37" s="57"/>
      <c r="D37" s="57"/>
      <c r="E37" s="57"/>
      <c r="F37" s="57" t="s">
        <v>6</v>
      </c>
      <c r="G37" s="57"/>
    </row>
    <row r="38" spans="1:7" ht="15">
      <c r="A38" s="1" t="s">
        <v>5</v>
      </c>
      <c r="B38" s="3">
        <v>800</v>
      </c>
      <c r="C38" s="3">
        <v>900</v>
      </c>
      <c r="D38" s="3">
        <v>1000</v>
      </c>
      <c r="E38" s="3">
        <f>(B38+C38+D38)/3</f>
        <v>900</v>
      </c>
      <c r="F38" s="56">
        <v>900</v>
      </c>
      <c r="G38" s="56"/>
    </row>
    <row r="39" spans="1:7" s="77" customFormat="1" ht="15">
      <c r="A39" s="74" t="s">
        <v>9</v>
      </c>
      <c r="B39" s="79">
        <f>B38*B37</f>
        <v>48000</v>
      </c>
      <c r="C39" s="79">
        <f>C38*B37</f>
        <v>54000</v>
      </c>
      <c r="D39" s="79">
        <f>D38*B37</f>
        <v>60000</v>
      </c>
      <c r="E39" s="79">
        <f>(D39+C39+B39)/3</f>
        <v>54000</v>
      </c>
      <c r="F39" s="80">
        <f>F38*B37</f>
        <v>54000</v>
      </c>
      <c r="G39" s="81"/>
    </row>
    <row r="40" spans="1:7" ht="15">
      <c r="A40" s="2" t="s">
        <v>15</v>
      </c>
      <c r="B40" s="46" t="s">
        <v>30</v>
      </c>
      <c r="C40" s="47"/>
      <c r="D40" s="47"/>
      <c r="E40" s="47"/>
      <c r="F40" s="57" t="s">
        <v>6</v>
      </c>
      <c r="G40" s="57"/>
    </row>
    <row r="41" spans="1:7" ht="49.5" customHeight="1">
      <c r="A41" s="2" t="s">
        <v>14</v>
      </c>
      <c r="B41" s="53" t="s">
        <v>31</v>
      </c>
      <c r="C41" s="54"/>
      <c r="D41" s="54"/>
      <c r="E41" s="55"/>
      <c r="F41" s="50"/>
      <c r="G41" s="51"/>
    </row>
    <row r="42" spans="1:7" ht="15">
      <c r="A42" s="1" t="s">
        <v>7</v>
      </c>
      <c r="B42" s="57">
        <v>4</v>
      </c>
      <c r="C42" s="57"/>
      <c r="D42" s="57"/>
      <c r="E42" s="57"/>
      <c r="F42" s="57" t="s">
        <v>6</v>
      </c>
      <c r="G42" s="57"/>
    </row>
    <row r="43" spans="1:7" ht="15">
      <c r="A43" s="1" t="s">
        <v>5</v>
      </c>
      <c r="B43" s="3">
        <v>900</v>
      </c>
      <c r="C43" s="3">
        <v>1000</v>
      </c>
      <c r="D43" s="3">
        <v>1100</v>
      </c>
      <c r="E43" s="3">
        <f>(B43+C43+D43)/3</f>
        <v>1000</v>
      </c>
      <c r="F43" s="56">
        <v>1000</v>
      </c>
      <c r="G43" s="56"/>
    </row>
    <row r="44" spans="1:7" s="77" customFormat="1" ht="15">
      <c r="A44" s="74" t="s">
        <v>9</v>
      </c>
      <c r="B44" s="79">
        <f>B43*B42</f>
        <v>3600</v>
      </c>
      <c r="C44" s="79">
        <f>C43*B42</f>
        <v>4000</v>
      </c>
      <c r="D44" s="79">
        <f>D43*B42</f>
        <v>4400</v>
      </c>
      <c r="E44" s="79">
        <f>(D44+C44+B44)/3</f>
        <v>4000</v>
      </c>
      <c r="F44" s="80">
        <f>F43*B42</f>
        <v>4000</v>
      </c>
      <c r="G44" s="81"/>
    </row>
    <row r="45" spans="1:7" ht="15">
      <c r="A45" s="2" t="s">
        <v>15</v>
      </c>
      <c r="B45" s="46" t="s">
        <v>32</v>
      </c>
      <c r="C45" s="47"/>
      <c r="D45" s="47"/>
      <c r="E45" s="47"/>
      <c r="F45" s="57" t="s">
        <v>6</v>
      </c>
      <c r="G45" s="57"/>
    </row>
    <row r="46" spans="1:7" ht="39.75" customHeight="1">
      <c r="A46" s="2" t="s">
        <v>14</v>
      </c>
      <c r="B46" s="62" t="s">
        <v>33</v>
      </c>
      <c r="C46" s="63"/>
      <c r="D46" s="63"/>
      <c r="E46" s="63"/>
      <c r="F46" s="50"/>
      <c r="G46" s="51"/>
    </row>
    <row r="47" spans="1:7" ht="15">
      <c r="A47" s="1" t="s">
        <v>7</v>
      </c>
      <c r="B47" s="57">
        <v>30</v>
      </c>
      <c r="C47" s="57"/>
      <c r="D47" s="57"/>
      <c r="E47" s="57"/>
      <c r="F47" s="57" t="s">
        <v>6</v>
      </c>
      <c r="G47" s="57"/>
    </row>
    <row r="48" spans="1:7" ht="15">
      <c r="A48" s="1" t="s">
        <v>5</v>
      </c>
      <c r="B48" s="3">
        <v>90</v>
      </c>
      <c r="C48" s="3">
        <v>100</v>
      </c>
      <c r="D48" s="3">
        <v>110</v>
      </c>
      <c r="E48" s="3">
        <f>(B48+C48+D48)/3</f>
        <v>100</v>
      </c>
      <c r="F48" s="56">
        <v>100</v>
      </c>
      <c r="G48" s="56"/>
    </row>
    <row r="49" spans="1:7" s="77" customFormat="1" ht="15">
      <c r="A49" s="74" t="s">
        <v>9</v>
      </c>
      <c r="B49" s="79">
        <f>B48*B47</f>
        <v>2700</v>
      </c>
      <c r="C49" s="79">
        <f>C48*B47</f>
        <v>3000</v>
      </c>
      <c r="D49" s="79">
        <f>D48*B47</f>
        <v>3300</v>
      </c>
      <c r="E49" s="79">
        <f>(D49+C49+B49)/3</f>
        <v>3000</v>
      </c>
      <c r="F49" s="80">
        <f>F48*B47</f>
        <v>3000</v>
      </c>
      <c r="G49" s="81"/>
    </row>
    <row r="50" spans="1:7" ht="15">
      <c r="A50" s="2" t="s">
        <v>15</v>
      </c>
      <c r="B50" s="46" t="s">
        <v>34</v>
      </c>
      <c r="C50" s="47"/>
      <c r="D50" s="47"/>
      <c r="E50" s="47"/>
      <c r="F50" s="57" t="s">
        <v>6</v>
      </c>
      <c r="G50" s="57"/>
    </row>
    <row r="51" spans="1:7" ht="94.5" customHeight="1">
      <c r="A51" s="2" t="s">
        <v>14</v>
      </c>
      <c r="B51" s="53" t="s">
        <v>35</v>
      </c>
      <c r="C51" s="54"/>
      <c r="D51" s="54"/>
      <c r="E51" s="54"/>
      <c r="F51" s="50"/>
      <c r="G51" s="51"/>
    </row>
    <row r="52" spans="1:7" ht="15">
      <c r="A52" s="1" t="s">
        <v>7</v>
      </c>
      <c r="B52" s="57">
        <v>5</v>
      </c>
      <c r="C52" s="57"/>
      <c r="D52" s="57"/>
      <c r="E52" s="57"/>
      <c r="F52" s="57" t="s">
        <v>6</v>
      </c>
      <c r="G52" s="57"/>
    </row>
    <row r="53" spans="1:7" ht="15">
      <c r="A53" s="1" t="s">
        <v>5</v>
      </c>
      <c r="B53" s="3">
        <v>2900</v>
      </c>
      <c r="C53" s="3">
        <v>3000</v>
      </c>
      <c r="D53" s="3">
        <v>3100</v>
      </c>
      <c r="E53" s="3">
        <f>(B53+C53+D53)/3</f>
        <v>3000</v>
      </c>
      <c r="F53" s="56">
        <v>3000</v>
      </c>
      <c r="G53" s="56"/>
    </row>
    <row r="54" spans="1:7" s="77" customFormat="1" ht="15">
      <c r="A54" s="74" t="s">
        <v>9</v>
      </c>
      <c r="B54" s="79">
        <f>B53*B52</f>
        <v>14500</v>
      </c>
      <c r="C54" s="79">
        <f>C53*B52</f>
        <v>15000</v>
      </c>
      <c r="D54" s="79">
        <f>D53*B52</f>
        <v>15500</v>
      </c>
      <c r="E54" s="79">
        <f>(D54+C54+B54)/3</f>
        <v>15000</v>
      </c>
      <c r="F54" s="80">
        <f>F53*B52</f>
        <v>15000</v>
      </c>
      <c r="G54" s="81"/>
    </row>
    <row r="55" spans="1:7" ht="17.25" customHeight="1">
      <c r="A55" s="2" t="s">
        <v>15</v>
      </c>
      <c r="B55" s="46" t="s">
        <v>36</v>
      </c>
      <c r="C55" s="47"/>
      <c r="D55" s="47"/>
      <c r="E55" s="47"/>
      <c r="F55" s="57" t="s">
        <v>6</v>
      </c>
      <c r="G55" s="57"/>
    </row>
    <row r="56" spans="1:7" ht="47.25" customHeight="1">
      <c r="A56" s="2" t="s">
        <v>14</v>
      </c>
      <c r="B56" s="61" t="s">
        <v>37</v>
      </c>
      <c r="C56" s="60"/>
      <c r="D56" s="60"/>
      <c r="E56" s="60"/>
      <c r="F56" s="50"/>
      <c r="G56" s="51"/>
    </row>
    <row r="57" spans="1:7" ht="13.5" customHeight="1">
      <c r="A57" s="1" t="s">
        <v>4</v>
      </c>
      <c r="B57" s="57">
        <v>3</v>
      </c>
      <c r="C57" s="57"/>
      <c r="D57" s="57"/>
      <c r="E57" s="57"/>
      <c r="F57" s="57" t="s">
        <v>6</v>
      </c>
      <c r="G57" s="57"/>
    </row>
    <row r="58" spans="1:7" ht="15">
      <c r="A58" s="1" t="s">
        <v>5</v>
      </c>
      <c r="B58" s="3">
        <v>450</v>
      </c>
      <c r="C58" s="3">
        <v>500</v>
      </c>
      <c r="D58" s="3">
        <v>550</v>
      </c>
      <c r="E58" s="3">
        <f>(B58+C58+D58)/3</f>
        <v>500</v>
      </c>
      <c r="F58" s="56">
        <v>500</v>
      </c>
      <c r="G58" s="56"/>
    </row>
    <row r="59" spans="1:7" s="77" customFormat="1" ht="15">
      <c r="A59" s="74" t="s">
        <v>9</v>
      </c>
      <c r="B59" s="79">
        <f>B58*B57</f>
        <v>1350</v>
      </c>
      <c r="C59" s="79">
        <f>C58*B57</f>
        <v>1500</v>
      </c>
      <c r="D59" s="79">
        <f>D58*B57</f>
        <v>1650</v>
      </c>
      <c r="E59" s="79">
        <f>(D59+C59+B59)/3</f>
        <v>1500</v>
      </c>
      <c r="F59" s="80">
        <f>F58*B57</f>
        <v>1500</v>
      </c>
      <c r="G59" s="81"/>
    </row>
    <row r="60" spans="1:7" ht="24.75" customHeight="1">
      <c r="A60" s="2" t="s">
        <v>15</v>
      </c>
      <c r="B60" s="48" t="s">
        <v>38</v>
      </c>
      <c r="C60" s="49"/>
      <c r="D60" s="49"/>
      <c r="E60" s="49"/>
      <c r="F60" s="57" t="s">
        <v>6</v>
      </c>
      <c r="G60" s="57"/>
    </row>
    <row r="61" spans="1:7" ht="33" customHeight="1">
      <c r="A61" s="2" t="s">
        <v>14</v>
      </c>
      <c r="B61" s="43" t="s">
        <v>39</v>
      </c>
      <c r="C61" s="71"/>
      <c r="D61" s="71"/>
      <c r="E61" s="71"/>
      <c r="F61" s="72"/>
      <c r="G61" s="73"/>
    </row>
    <row r="62" spans="1:7" ht="15">
      <c r="A62" s="1" t="s">
        <v>4</v>
      </c>
      <c r="B62" s="45">
        <v>1</v>
      </c>
      <c r="C62" s="45"/>
      <c r="D62" s="45"/>
      <c r="E62" s="45"/>
      <c r="F62" s="57" t="s">
        <v>6</v>
      </c>
      <c r="G62" s="57"/>
    </row>
    <row r="63" spans="1:7" ht="15">
      <c r="A63" s="1" t="s">
        <v>5</v>
      </c>
      <c r="B63" s="3">
        <v>4100</v>
      </c>
      <c r="C63" s="3">
        <v>4300</v>
      </c>
      <c r="D63" s="3">
        <v>4200</v>
      </c>
      <c r="E63" s="3">
        <f>(B63+C63+D63)/3</f>
        <v>4200</v>
      </c>
      <c r="F63" s="56">
        <v>4200</v>
      </c>
      <c r="G63" s="56"/>
    </row>
    <row r="64" spans="1:7" s="77" customFormat="1" ht="15">
      <c r="A64" s="74" t="s">
        <v>9</v>
      </c>
      <c r="B64" s="79">
        <f>B63*B62</f>
        <v>4100</v>
      </c>
      <c r="C64" s="79">
        <f>C63*B62</f>
        <v>4300</v>
      </c>
      <c r="D64" s="79">
        <f>D63*B62</f>
        <v>4200</v>
      </c>
      <c r="E64" s="79">
        <f>(D64+C64+B64)/3</f>
        <v>4200</v>
      </c>
      <c r="F64" s="80">
        <f>F63*B62</f>
        <v>4200</v>
      </c>
      <c r="G64" s="81"/>
    </row>
    <row r="65" spans="1:7" ht="21.75" customHeight="1">
      <c r="A65" s="2" t="s">
        <v>15</v>
      </c>
      <c r="B65" s="46" t="s">
        <v>40</v>
      </c>
      <c r="C65" s="47"/>
      <c r="D65" s="47"/>
      <c r="E65" s="47"/>
      <c r="F65" s="57" t="s">
        <v>6</v>
      </c>
      <c r="G65" s="57"/>
    </row>
    <row r="66" spans="1:7" ht="18.75" customHeight="1">
      <c r="A66" s="2" t="s">
        <v>14</v>
      </c>
      <c r="B66" s="53" t="s">
        <v>13</v>
      </c>
      <c r="C66" s="60"/>
      <c r="D66" s="60"/>
      <c r="E66" s="60"/>
      <c r="F66" s="50"/>
      <c r="G66" s="51"/>
    </row>
    <row r="67" spans="1:7" ht="15">
      <c r="A67" s="1" t="s">
        <v>4</v>
      </c>
      <c r="B67" s="57">
        <v>2</v>
      </c>
      <c r="C67" s="57"/>
      <c r="D67" s="57"/>
      <c r="E67" s="57"/>
      <c r="F67" s="57" t="s">
        <v>6</v>
      </c>
      <c r="G67" s="57"/>
    </row>
    <row r="68" spans="1:7" ht="15">
      <c r="A68" s="1" t="s">
        <v>8</v>
      </c>
      <c r="B68" s="3">
        <v>5900</v>
      </c>
      <c r="C68" s="3">
        <v>6000</v>
      </c>
      <c r="D68" s="3">
        <v>6100</v>
      </c>
      <c r="E68" s="3">
        <f>(B68+C68+D68)/3</f>
        <v>6000</v>
      </c>
      <c r="F68" s="56">
        <v>6000</v>
      </c>
      <c r="G68" s="56"/>
    </row>
    <row r="69" spans="1:7" s="77" customFormat="1" ht="28.5" customHeight="1">
      <c r="A69" s="74" t="s">
        <v>9</v>
      </c>
      <c r="B69" s="79">
        <f>B68*B67</f>
        <v>11800</v>
      </c>
      <c r="C69" s="79">
        <f>C68*B67</f>
        <v>12000</v>
      </c>
      <c r="D69" s="79">
        <f>D68*B67</f>
        <v>12200</v>
      </c>
      <c r="E69" s="79">
        <f>(D69+C69+B69)/3</f>
        <v>12000</v>
      </c>
      <c r="F69" s="80">
        <f>F68*B67</f>
        <v>12000</v>
      </c>
      <c r="G69" s="81"/>
    </row>
    <row r="70" spans="1:7" ht="18.75" customHeight="1">
      <c r="A70" s="2" t="s">
        <v>15</v>
      </c>
      <c r="B70" s="48" t="s">
        <v>12</v>
      </c>
      <c r="C70" s="49"/>
      <c r="D70" s="49"/>
      <c r="E70" s="49"/>
      <c r="F70" s="57" t="s">
        <v>6</v>
      </c>
      <c r="G70" s="57"/>
    </row>
    <row r="71" spans="1:7" ht="48.75" customHeight="1">
      <c r="A71" s="2" t="s">
        <v>14</v>
      </c>
      <c r="B71" s="58" t="s">
        <v>41</v>
      </c>
      <c r="C71" s="59"/>
      <c r="D71" s="59"/>
      <c r="E71" s="59"/>
      <c r="F71" s="50"/>
      <c r="G71" s="51"/>
    </row>
    <row r="72" spans="1:7" ht="15">
      <c r="A72" s="1" t="s">
        <v>4</v>
      </c>
      <c r="B72" s="45">
        <v>20</v>
      </c>
      <c r="C72" s="45"/>
      <c r="D72" s="45"/>
      <c r="E72" s="45"/>
      <c r="F72" s="57" t="s">
        <v>6</v>
      </c>
      <c r="G72" s="57"/>
    </row>
    <row r="73" spans="1:7" ht="15">
      <c r="A73" s="1" t="s">
        <v>8</v>
      </c>
      <c r="B73" s="3">
        <v>200</v>
      </c>
      <c r="C73" s="3">
        <v>250</v>
      </c>
      <c r="D73" s="3">
        <v>300</v>
      </c>
      <c r="E73" s="3">
        <f>(B73+C73+D73)/3</f>
        <v>250</v>
      </c>
      <c r="F73" s="56">
        <v>300</v>
      </c>
      <c r="G73" s="56"/>
    </row>
    <row r="74" spans="1:7" s="77" customFormat="1" ht="15">
      <c r="A74" s="74" t="s">
        <v>9</v>
      </c>
      <c r="B74" s="79">
        <f>B73*B72</f>
        <v>4000</v>
      </c>
      <c r="C74" s="79">
        <f>C73*B72</f>
        <v>5000</v>
      </c>
      <c r="D74" s="79">
        <f>D73*B72</f>
        <v>6000</v>
      </c>
      <c r="E74" s="79">
        <f>(D74+C74+B74)/3</f>
        <v>5000</v>
      </c>
      <c r="F74" s="80">
        <v>5000</v>
      </c>
      <c r="G74" s="81"/>
    </row>
    <row r="75" spans="1:7" ht="15">
      <c r="A75" s="2" t="s">
        <v>15</v>
      </c>
      <c r="B75" s="48" t="s">
        <v>42</v>
      </c>
      <c r="C75" s="49"/>
      <c r="D75" s="49"/>
      <c r="E75" s="49"/>
      <c r="F75" s="57" t="s">
        <v>6</v>
      </c>
      <c r="G75" s="57"/>
    </row>
    <row r="76" spans="1:7" ht="15">
      <c r="A76" s="2" t="s">
        <v>14</v>
      </c>
      <c r="B76" s="43" t="s">
        <v>43</v>
      </c>
      <c r="C76" s="44"/>
      <c r="D76" s="44"/>
      <c r="E76" s="44"/>
      <c r="F76" s="50"/>
      <c r="G76" s="51"/>
    </row>
    <row r="77" spans="1:7" ht="15">
      <c r="A77" s="1" t="s">
        <v>4</v>
      </c>
      <c r="B77" s="45">
        <v>40</v>
      </c>
      <c r="C77" s="45"/>
      <c r="D77" s="45"/>
      <c r="E77" s="45"/>
      <c r="F77" s="57" t="s">
        <v>6</v>
      </c>
      <c r="G77" s="57"/>
    </row>
    <row r="78" spans="1:7" ht="15">
      <c r="A78" s="1" t="s">
        <v>8</v>
      </c>
      <c r="B78" s="3">
        <v>45</v>
      </c>
      <c r="C78" s="3">
        <v>50</v>
      </c>
      <c r="D78" s="3">
        <v>55</v>
      </c>
      <c r="E78" s="3">
        <f>(B78+C78+D78)/3</f>
        <v>50</v>
      </c>
      <c r="F78" s="56">
        <v>50</v>
      </c>
      <c r="G78" s="56"/>
    </row>
    <row r="79" spans="1:7" s="77" customFormat="1" ht="15">
      <c r="A79" s="74" t="s">
        <v>9</v>
      </c>
      <c r="B79" s="79">
        <f>B78*B77</f>
        <v>1800</v>
      </c>
      <c r="C79" s="79">
        <f>C78*B77</f>
        <v>2000</v>
      </c>
      <c r="D79" s="79">
        <f>D78*B77</f>
        <v>2200</v>
      </c>
      <c r="E79" s="79">
        <f>(D79+C79+B79)/3</f>
        <v>2000</v>
      </c>
      <c r="F79" s="80">
        <f>F78*B77</f>
        <v>2000</v>
      </c>
      <c r="G79" s="81"/>
    </row>
    <row r="80" spans="1:7" ht="15">
      <c r="A80" s="2" t="s">
        <v>15</v>
      </c>
      <c r="B80" s="48" t="s">
        <v>44</v>
      </c>
      <c r="C80" s="49"/>
      <c r="D80" s="49"/>
      <c r="E80" s="49"/>
      <c r="F80" s="57" t="s">
        <v>6</v>
      </c>
      <c r="G80" s="57"/>
    </row>
    <row r="81" spans="1:7" ht="65.25" customHeight="1">
      <c r="A81" s="2" t="s">
        <v>14</v>
      </c>
      <c r="B81" s="43" t="s">
        <v>45</v>
      </c>
      <c r="C81" s="44"/>
      <c r="D81" s="44"/>
      <c r="E81" s="44"/>
      <c r="F81" s="50"/>
      <c r="G81" s="51"/>
    </row>
    <row r="82" spans="1:7" ht="15">
      <c r="A82" s="1" t="s">
        <v>4</v>
      </c>
      <c r="B82" s="45">
        <v>10</v>
      </c>
      <c r="C82" s="45"/>
      <c r="D82" s="45"/>
      <c r="E82" s="45"/>
      <c r="F82" s="57" t="s">
        <v>6</v>
      </c>
      <c r="G82" s="57"/>
    </row>
    <row r="83" spans="1:7" ht="15">
      <c r="A83" s="1" t="s">
        <v>8</v>
      </c>
      <c r="B83" s="3">
        <v>2200</v>
      </c>
      <c r="C83" s="3">
        <v>2000</v>
      </c>
      <c r="D83" s="3">
        <v>1800</v>
      </c>
      <c r="E83" s="3">
        <f>(B83+C83+D83)/3</f>
        <v>2000</v>
      </c>
      <c r="F83" s="56">
        <v>2000</v>
      </c>
      <c r="G83" s="56"/>
    </row>
    <row r="84" spans="1:7" s="77" customFormat="1" ht="15">
      <c r="A84" s="74" t="s">
        <v>9</v>
      </c>
      <c r="B84" s="79">
        <f>B83*B82</f>
        <v>22000</v>
      </c>
      <c r="C84" s="79">
        <f>C83*B82</f>
        <v>20000</v>
      </c>
      <c r="D84" s="79">
        <f>D83*B82</f>
        <v>18000</v>
      </c>
      <c r="E84" s="79">
        <f>(D84+C84+B84)/3</f>
        <v>20000</v>
      </c>
      <c r="F84" s="80">
        <f>F83*B82</f>
        <v>20000</v>
      </c>
      <c r="G84" s="81"/>
    </row>
    <row r="85" spans="1:7" ht="15">
      <c r="A85" s="2" t="s">
        <v>15</v>
      </c>
      <c r="B85" s="48" t="s">
        <v>46</v>
      </c>
      <c r="C85" s="49"/>
      <c r="D85" s="49"/>
      <c r="E85" s="49"/>
      <c r="F85" s="57" t="s">
        <v>6</v>
      </c>
      <c r="G85" s="57"/>
    </row>
    <row r="86" spans="1:7" ht="51" customHeight="1">
      <c r="A86" s="2" t="s">
        <v>14</v>
      </c>
      <c r="B86" s="43" t="s">
        <v>47</v>
      </c>
      <c r="C86" s="44"/>
      <c r="D86" s="44"/>
      <c r="E86" s="44"/>
      <c r="F86" s="50"/>
      <c r="G86" s="51"/>
    </row>
    <row r="87" spans="1:7" ht="15">
      <c r="A87" s="1" t="s">
        <v>4</v>
      </c>
      <c r="B87" s="45">
        <v>10</v>
      </c>
      <c r="C87" s="45"/>
      <c r="D87" s="45"/>
      <c r="E87" s="45"/>
      <c r="F87" s="57" t="s">
        <v>6</v>
      </c>
      <c r="G87" s="57"/>
    </row>
    <row r="88" spans="1:7" ht="15">
      <c r="A88" s="1" t="s">
        <v>8</v>
      </c>
      <c r="B88" s="3">
        <v>1100</v>
      </c>
      <c r="C88" s="3">
        <v>1000</v>
      </c>
      <c r="D88" s="3">
        <v>900</v>
      </c>
      <c r="E88" s="3">
        <f>(B88+C88+D88)/3</f>
        <v>1000</v>
      </c>
      <c r="F88" s="56">
        <v>1000</v>
      </c>
      <c r="G88" s="56"/>
    </row>
    <row r="89" spans="1:7" s="77" customFormat="1" ht="15">
      <c r="A89" s="74" t="s">
        <v>9</v>
      </c>
      <c r="B89" s="79">
        <f>B88*B87</f>
        <v>11000</v>
      </c>
      <c r="C89" s="79">
        <f>C88*B87</f>
        <v>10000</v>
      </c>
      <c r="D89" s="79">
        <f>D88*B87</f>
        <v>9000</v>
      </c>
      <c r="E89" s="79">
        <f>(D89+C89+B89)/3</f>
        <v>10000</v>
      </c>
      <c r="F89" s="80">
        <f>F88*B87</f>
        <v>10000</v>
      </c>
      <c r="G89" s="81"/>
    </row>
    <row r="90" spans="1:7" ht="15">
      <c r="A90" s="4" t="s">
        <v>10</v>
      </c>
      <c r="B90" s="5">
        <v>41207</v>
      </c>
      <c r="C90" s="5">
        <v>41207</v>
      </c>
      <c r="D90" s="5">
        <v>41207</v>
      </c>
      <c r="E90" s="5"/>
      <c r="F90" s="50"/>
      <c r="G90" s="51"/>
    </row>
    <row r="91" spans="1:7" ht="20.25" customHeight="1" thickBot="1">
      <c r="A91" s="4" t="s">
        <v>11</v>
      </c>
      <c r="B91" s="2" t="s">
        <v>48</v>
      </c>
      <c r="C91" s="2" t="s">
        <v>48</v>
      </c>
      <c r="D91" s="2" t="s">
        <v>48</v>
      </c>
      <c r="E91" s="2"/>
      <c r="F91" s="69">
        <f>F9+F14+F19+F24+F29+F34+F39+F44+F49+F54+F59+F64+F69+F74+F79+F84+F89</f>
        <v>216700</v>
      </c>
      <c r="G91" s="70"/>
    </row>
    <row r="92" spans="1:19" s="15" customFormat="1" ht="41.25" customHeight="1">
      <c r="A92" s="8" t="s">
        <v>49</v>
      </c>
      <c r="B92" s="9" t="s">
        <v>50</v>
      </c>
      <c r="C92" s="35" t="s">
        <v>51</v>
      </c>
      <c r="D92" s="36"/>
      <c r="E92" s="10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3"/>
      <c r="Q92" s="13"/>
      <c r="R92" s="14"/>
      <c r="S92" s="12"/>
    </row>
    <row r="93" spans="1:19" s="15" customFormat="1" ht="34.5" customHeight="1">
      <c r="A93" s="16">
        <v>1</v>
      </c>
      <c r="B93" s="17" t="s">
        <v>52</v>
      </c>
      <c r="C93" s="37" t="s">
        <v>53</v>
      </c>
      <c r="D93" s="38"/>
      <c r="E93" s="18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9"/>
      <c r="Q93" s="19"/>
      <c r="R93" s="19"/>
      <c r="S93" s="12"/>
    </row>
    <row r="94" spans="1:19" s="15" customFormat="1" ht="33.75" customHeight="1" thickBot="1">
      <c r="A94" s="16">
        <v>2</v>
      </c>
      <c r="B94" s="17" t="s">
        <v>54</v>
      </c>
      <c r="C94" s="39" t="s">
        <v>55</v>
      </c>
      <c r="D94" s="40"/>
      <c r="E94" s="20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9"/>
      <c r="Q94" s="19"/>
      <c r="R94" s="19"/>
      <c r="S94" s="12"/>
    </row>
    <row r="95" spans="1:19" s="15" customFormat="1" ht="48" customHeight="1" thickBot="1">
      <c r="A95" s="21">
        <v>3</v>
      </c>
      <c r="B95" s="33" t="s">
        <v>57</v>
      </c>
      <c r="C95" s="41" t="s">
        <v>58</v>
      </c>
      <c r="D95" s="42"/>
      <c r="E95" s="22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9"/>
      <c r="Q95" s="19"/>
      <c r="R95" s="19"/>
      <c r="S95" s="12"/>
    </row>
    <row r="96" spans="1:19" s="15" customFormat="1" ht="15">
      <c r="A96" s="23"/>
      <c r="B96" s="24"/>
      <c r="C96" s="25"/>
      <c r="D96" s="25"/>
      <c r="E96" s="11"/>
      <c r="F96" s="11"/>
      <c r="G96" s="11"/>
      <c r="H96" s="11"/>
      <c r="I96" s="11"/>
      <c r="J96" s="11"/>
      <c r="K96" s="26"/>
      <c r="L96" s="26"/>
      <c r="M96" s="26"/>
      <c r="N96" s="26"/>
      <c r="O96" s="26"/>
      <c r="P96" s="19"/>
      <c r="Q96" s="19"/>
      <c r="R96" s="19"/>
      <c r="S96" s="12"/>
    </row>
    <row r="97" spans="1:19" s="15" customFormat="1" ht="15">
      <c r="A97" s="27" t="s">
        <v>59</v>
      </c>
      <c r="B97" s="28"/>
      <c r="C97" s="28"/>
      <c r="D97" s="28"/>
      <c r="E97" s="29"/>
      <c r="F97" s="29"/>
      <c r="G97" s="29"/>
      <c r="H97" s="29"/>
      <c r="I97" s="29"/>
      <c r="J97" s="29"/>
      <c r="K97" s="30"/>
      <c r="L97" s="30"/>
      <c r="M97" s="30"/>
      <c r="N97" s="30"/>
      <c r="O97" s="30"/>
      <c r="P97" s="12"/>
      <c r="Q97" s="12"/>
      <c r="R97" s="12"/>
      <c r="S97" s="12"/>
    </row>
    <row r="98" spans="1:19" s="15" customFormat="1" ht="15">
      <c r="A98" s="31" t="s">
        <v>60</v>
      </c>
      <c r="B98" s="28"/>
      <c r="C98" s="28"/>
      <c r="D98" s="28"/>
      <c r="E98" s="29"/>
      <c r="F98" s="29"/>
      <c r="G98" s="29"/>
      <c r="H98" s="29"/>
      <c r="I98" s="29"/>
      <c r="J98" s="29"/>
      <c r="K98" s="30"/>
      <c r="L98" s="30"/>
      <c r="M98" s="30"/>
      <c r="N98" s="30"/>
      <c r="O98" s="30"/>
      <c r="P98" s="12"/>
      <c r="Q98" s="12"/>
      <c r="R98" s="12"/>
      <c r="S98" s="12"/>
    </row>
    <row r="99" spans="1:19" s="15" customFormat="1" ht="15">
      <c r="A99" s="27" t="s">
        <v>56</v>
      </c>
      <c r="B99" s="32"/>
      <c r="C99" s="32"/>
      <c r="D99" s="32"/>
      <c r="F99" s="29"/>
      <c r="G99" s="29"/>
      <c r="H99" s="29"/>
      <c r="I99" s="29"/>
      <c r="J99" s="29"/>
      <c r="K99" s="30"/>
      <c r="L99" s="30"/>
      <c r="M99" s="30"/>
      <c r="N99" s="30"/>
      <c r="O99" s="30"/>
      <c r="P99" s="12"/>
      <c r="Q99" s="12"/>
      <c r="R99" s="12"/>
      <c r="S99" s="12"/>
    </row>
  </sheetData>
  <sheetProtection/>
  <mergeCells count="147">
    <mergeCell ref="B15:E15"/>
    <mergeCell ref="B17:E17"/>
    <mergeCell ref="B16:E16"/>
    <mergeCell ref="B61:E61"/>
    <mergeCell ref="F61:G61"/>
    <mergeCell ref="B12:E12"/>
    <mergeCell ref="B22:E22"/>
    <mergeCell ref="F24:G24"/>
    <mergeCell ref="F22:G22"/>
    <mergeCell ref="F20:G20"/>
    <mergeCell ref="B21:E21"/>
    <mergeCell ref="F19:G19"/>
    <mergeCell ref="F18:G18"/>
    <mergeCell ref="B20:E20"/>
    <mergeCell ref="F91:G91"/>
    <mergeCell ref="F5:G5"/>
    <mergeCell ref="B10:E10"/>
    <mergeCell ref="F10:G10"/>
    <mergeCell ref="B7:E7"/>
    <mergeCell ref="F8:G8"/>
    <mergeCell ref="F7:G7"/>
    <mergeCell ref="F9:G9"/>
    <mergeCell ref="F14:G14"/>
    <mergeCell ref="F12:G12"/>
    <mergeCell ref="F3:G4"/>
    <mergeCell ref="A3:A4"/>
    <mergeCell ref="B5:E5"/>
    <mergeCell ref="B3:D3"/>
    <mergeCell ref="E3:E4"/>
    <mergeCell ref="F6:G6"/>
    <mergeCell ref="F90:G90"/>
    <mergeCell ref="F13:G13"/>
    <mergeCell ref="F15:G15"/>
    <mergeCell ref="F17:G17"/>
    <mergeCell ref="F23:G23"/>
    <mergeCell ref="F39:G39"/>
    <mergeCell ref="F29:G29"/>
    <mergeCell ref="F30:G30"/>
    <mergeCell ref="F33:G33"/>
    <mergeCell ref="F32:G32"/>
    <mergeCell ref="F40:G40"/>
    <mergeCell ref="B42:E42"/>
    <mergeCell ref="F42:G42"/>
    <mergeCell ref="B37:E37"/>
    <mergeCell ref="F37:G37"/>
    <mergeCell ref="B41:E41"/>
    <mergeCell ref="F36:G36"/>
    <mergeCell ref="F41:G41"/>
    <mergeCell ref="F38:G38"/>
    <mergeCell ref="F43:G43"/>
    <mergeCell ref="B25:E25"/>
    <mergeCell ref="F25:G25"/>
    <mergeCell ref="B27:E27"/>
    <mergeCell ref="F27:G27"/>
    <mergeCell ref="B30:E30"/>
    <mergeCell ref="B40:E40"/>
    <mergeCell ref="F48:G48"/>
    <mergeCell ref="F49:G49"/>
    <mergeCell ref="F44:G44"/>
    <mergeCell ref="B45:E45"/>
    <mergeCell ref="F45:G45"/>
    <mergeCell ref="B47:E47"/>
    <mergeCell ref="F47:G47"/>
    <mergeCell ref="B46:E46"/>
    <mergeCell ref="F46:G46"/>
    <mergeCell ref="F57:G57"/>
    <mergeCell ref="B56:E56"/>
    <mergeCell ref="F56:G56"/>
    <mergeCell ref="B50:E50"/>
    <mergeCell ref="F50:G50"/>
    <mergeCell ref="B52:E52"/>
    <mergeCell ref="F52:G52"/>
    <mergeCell ref="B51:E51"/>
    <mergeCell ref="F51:G51"/>
    <mergeCell ref="F60:G60"/>
    <mergeCell ref="B62:E62"/>
    <mergeCell ref="F62:G62"/>
    <mergeCell ref="F58:G58"/>
    <mergeCell ref="F59:G59"/>
    <mergeCell ref="F53:G53"/>
    <mergeCell ref="F54:G54"/>
    <mergeCell ref="B55:E55"/>
    <mergeCell ref="F55:G55"/>
    <mergeCell ref="B57:E57"/>
    <mergeCell ref="F65:G65"/>
    <mergeCell ref="B67:E67"/>
    <mergeCell ref="F67:G67"/>
    <mergeCell ref="B66:E66"/>
    <mergeCell ref="F66:G66"/>
    <mergeCell ref="F63:G63"/>
    <mergeCell ref="F64:G64"/>
    <mergeCell ref="F68:G68"/>
    <mergeCell ref="F69:G69"/>
    <mergeCell ref="B70:E70"/>
    <mergeCell ref="F70:G70"/>
    <mergeCell ref="B72:E72"/>
    <mergeCell ref="F72:G72"/>
    <mergeCell ref="B71:E71"/>
    <mergeCell ref="F71:G71"/>
    <mergeCell ref="B6:E6"/>
    <mergeCell ref="B80:E80"/>
    <mergeCell ref="F80:G80"/>
    <mergeCell ref="B11:E11"/>
    <mergeCell ref="F11:G11"/>
    <mergeCell ref="F16:G16"/>
    <mergeCell ref="B75:E75"/>
    <mergeCell ref="F75:G75"/>
    <mergeCell ref="B76:E76"/>
    <mergeCell ref="F35:G35"/>
    <mergeCell ref="B87:E87"/>
    <mergeCell ref="F87:G87"/>
    <mergeCell ref="B82:E82"/>
    <mergeCell ref="F82:G82"/>
    <mergeCell ref="F83:G83"/>
    <mergeCell ref="F84:G84"/>
    <mergeCell ref="B86:E86"/>
    <mergeCell ref="B85:E85"/>
    <mergeCell ref="F76:G76"/>
    <mergeCell ref="F73:G73"/>
    <mergeCell ref="F74:G74"/>
    <mergeCell ref="F77:G77"/>
    <mergeCell ref="F88:G88"/>
    <mergeCell ref="F89:G89"/>
    <mergeCell ref="F81:G81"/>
    <mergeCell ref="F86:G86"/>
    <mergeCell ref="F85:G85"/>
    <mergeCell ref="F78:G78"/>
    <mergeCell ref="F21:G21"/>
    <mergeCell ref="B26:E26"/>
    <mergeCell ref="F26:G26"/>
    <mergeCell ref="B31:E31"/>
    <mergeCell ref="F31:G31"/>
    <mergeCell ref="B36:E36"/>
    <mergeCell ref="B35:E35"/>
    <mergeCell ref="B32:E32"/>
    <mergeCell ref="F28:G28"/>
    <mergeCell ref="F34:G34"/>
    <mergeCell ref="F79:G79"/>
    <mergeCell ref="A2:E2"/>
    <mergeCell ref="C92:D92"/>
    <mergeCell ref="C93:D93"/>
    <mergeCell ref="C94:D94"/>
    <mergeCell ref="C95:D95"/>
    <mergeCell ref="B81:E81"/>
    <mergeCell ref="B77:E77"/>
    <mergeCell ref="B65:E65"/>
    <mergeCell ref="B60:E60"/>
  </mergeCells>
  <printOptions horizontalCentered="1" verticalCentered="1"/>
  <pageMargins left="0" right="0" top="0" bottom="0.1968503937007874" header="0" footer="0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2011-11-22T04:52:03Z</cp:lastPrinted>
  <dcterms:created xsi:type="dcterms:W3CDTF">2006-09-28T05:33:49Z</dcterms:created>
  <dcterms:modified xsi:type="dcterms:W3CDTF">2012-10-31T06:49:23Z</dcterms:modified>
  <cp:category/>
  <cp:version/>
  <cp:contentType/>
  <cp:contentStatus/>
</cp:coreProperties>
</file>